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chner\Desktop\MAS\podklady pro školení_11_4_2023\"/>
    </mc:Choice>
  </mc:AlternateContent>
  <xr:revisionPtr revIDLastSave="0" documentId="13_ncr:1_{88B9E07B-1470-4DBE-9EF0-85B924CCF41B}" xr6:coauthVersionLast="47" xr6:coauthVersionMax="47" xr10:uidLastSave="{00000000-0000-0000-0000-000000000000}"/>
  <bookViews>
    <workbookView xWindow="-120" yWindow="-120" windowWidth="20730" windowHeight="11160" xr2:uid="{EA4850FD-4121-4877-9BD8-51D751BBA2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 a="1"/>
  <c r="D15" i="1" s="1"/>
  <c r="D14" i="1" a="1"/>
  <c r="D14" i="1" s="1"/>
  <c r="D13" i="1" a="1"/>
  <c r="D13" i="1" s="1"/>
  <c r="D12" i="1" a="1"/>
  <c r="D12" i="1" s="1"/>
  <c r="D11" i="1" a="1"/>
  <c r="D11" i="1" s="1"/>
  <c r="D10" i="1" a="1"/>
  <c r="D10" i="1" s="1"/>
  <c r="D9" i="1" a="1"/>
  <c r="D9" i="1" s="1"/>
  <c r="D8" i="1" a="1"/>
  <c r="D8" i="1" s="1"/>
  <c r="C7" i="1"/>
  <c r="D7" i="1" s="1" a="1"/>
  <c r="D7" i="1" s="1"/>
  <c r="D1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<sst xmlns="http://schemas.openxmlformats.org/spreadsheetml/2006/main" count="18" uniqueCount="18">
  <si>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název</t>
  </si>
  <si>
    <t>celkové snížení primární energie z neobnovitelných zdrojů energie [%]</t>
  </si>
  <si>
    <t>BODY</t>
  </si>
  <si>
    <t>OZE zdroje tepla a elektřiny (komplexní řešení v celé budově)</t>
  </si>
  <si>
    <t>Vzduchotechnika (komplexní řešení v celé budově)</t>
  </si>
  <si>
    <t>Stínění (komplexní řešení v celé budově)</t>
  </si>
  <si>
    <t>Zelená střecha (komplexní řešení v celé budově)</t>
  </si>
  <si>
    <t>Dešťové vody (komplexní řešení v celé budově)</t>
  </si>
  <si>
    <t>Šedé vody (komplexní řešení v celé budově)</t>
  </si>
  <si>
    <t>Eliminace negativních účinků hluku (komplexní řešení relevantních místností – učebny, tělocvičny, hudební učebny a sály apod.)</t>
  </si>
  <si>
    <t>Nabíječky – elektromobilita</t>
  </si>
  <si>
    <t>Pojmem komplexní řešení je myšleno využití maximálního technicky správného potenciálu budovy. Body nebudou přiděleny projektům, ve kterých by došlo pouze k částečné realizaci opatření bez řádného vysvětlení, že komplexní řešení nejde z technického hlediska v budově využít a projektům, které další opatření realizovat nebudou z jakéhokoli důvodu.</t>
  </si>
  <si>
    <t>celkem BODŮ</t>
  </si>
  <si>
    <t>celkové náklady na projekt</t>
  </si>
  <si>
    <t>tabulka pro výběr projektových záměrů do výzvy CLLD OPŽP 21+</t>
  </si>
  <si>
    <t>dotace (vypočtená dle jednotkových nákladů)</t>
  </si>
  <si>
    <t>primární energie z neobnovitelných zdrojů energie před realizací [kWh/m2*rok]</t>
  </si>
  <si>
    <t>primární energie z neobnovitelných zdrojů energie po realizaci [kWh/m2*rok]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</si>
</sst>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50A2-18DD-4E18-A054-0983A13759FD}">
  <dimension ref="A1:D17"/>
  <sheetViews>
    <sheetView tabSelected="1" workbookViewId="0">
      <selection activeCell="A7" sqref="A7:B7"/>
    </sheetView>
  </sheetViews>
  <sheetFormatPr defaultRowHeight="15" x14ac:dyDescent="0.25"/>
  <cols>
    <col min="1" max="1" width="13.140625" customWidth="1"/>
    <col min="2" max="2" width="63.42578125" customWidth="1"/>
    <col min="3" max="3" width="27.7109375" customWidth="1"/>
    <col min="4" max="4" width="18.5703125" bestFit="1" customWidth="1"/>
  </cols>
  <sheetData>
    <row r="1" spans="1:4" ht="32.25" customHeight="1" x14ac:dyDescent="0.25">
      <c r="A1" s="11" t="s">
        <v>14</v>
      </c>
      <c r="B1" s="11"/>
      <c r="C1" s="11"/>
      <c r="D1" s="11"/>
    </row>
    <row r="2" spans="1:4" ht="30" customHeight="1" x14ac:dyDescent="0.25">
      <c r="A2" s="1" t="s">
        <v>0</v>
      </c>
      <c r="B2" s="13"/>
      <c r="C2" s="13"/>
      <c r="D2" s="2" t="s">
        <v>2</v>
      </c>
    </row>
    <row r="3" spans="1:4" ht="15" customHeight="1" x14ac:dyDescent="0.25">
      <c r="A3" s="14" t="s">
        <v>13</v>
      </c>
      <c r="B3" s="14"/>
      <c r="C3" s="10">
        <v>0</v>
      </c>
      <c r="D3" s="6"/>
    </row>
    <row r="4" spans="1:4" ht="15" customHeight="1" x14ac:dyDescent="0.25">
      <c r="A4" s="14" t="s">
        <v>15</v>
      </c>
      <c r="B4" s="14"/>
      <c r="C4" s="10">
        <v>0</v>
      </c>
      <c r="D4" s="7"/>
    </row>
    <row r="5" spans="1:4" x14ac:dyDescent="0.25">
      <c r="A5" s="12" t="s">
        <v>16</v>
      </c>
      <c r="B5" s="12"/>
      <c r="C5" s="3">
        <v>1</v>
      </c>
      <c r="D5" s="8"/>
    </row>
    <row r="6" spans="1:4" x14ac:dyDescent="0.25">
      <c r="A6" s="12" t="s">
        <v>17</v>
      </c>
      <c r="B6" s="12"/>
      <c r="C6" s="3">
        <v>1</v>
      </c>
      <c r="D6" s="9"/>
    </row>
    <row r="7" spans="1:4" x14ac:dyDescent="0.25">
      <c r="A7" s="12" t="s">
        <v>1</v>
      </c>
      <c r="B7" s="12"/>
      <c r="C7" s="4">
        <f>100-(C6/C5*100)</f>
        <v>0</v>
      </c>
      <c r="D7" s="4" cm="1">
        <f t="array" ref="D7">_xlfn.IFS(C7&lt;30,0,C7-30&lt;50,C7-30,C7-30=50,50,C7-30&gt;50,50)</f>
        <v>0</v>
      </c>
    </row>
    <row r="8" spans="1:4" x14ac:dyDescent="0.25">
      <c r="A8" s="12" t="s">
        <v>3</v>
      </c>
      <c r="B8" s="12"/>
      <c r="C8" s="3">
        <v>0</v>
      </c>
      <c r="D8" s="4" cm="1">
        <f t="array" ref="D8">_xlfn.IFS(C8=1,14,C8=0,0)</f>
        <v>0</v>
      </c>
    </row>
    <row r="9" spans="1:4" x14ac:dyDescent="0.25">
      <c r="A9" s="12" t="s">
        <v>4</v>
      </c>
      <c r="B9" s="12"/>
      <c r="C9" s="3">
        <v>0</v>
      </c>
      <c r="D9" s="4" cm="1">
        <f t="array" ref="D9">_xlfn.IFS(C9=1,10,C9=0,0)</f>
        <v>0</v>
      </c>
    </row>
    <row r="10" spans="1:4" x14ac:dyDescent="0.25">
      <c r="A10" s="12" t="s">
        <v>5</v>
      </c>
      <c r="B10" s="12"/>
      <c r="C10" s="3">
        <v>0</v>
      </c>
      <c r="D10" s="4" cm="1">
        <f t="array" ref="D10">_xlfn.IFS(C10=1,10,C10=0,0)</f>
        <v>0</v>
      </c>
    </row>
    <row r="11" spans="1:4" x14ac:dyDescent="0.25">
      <c r="A11" s="12" t="s">
        <v>6</v>
      </c>
      <c r="B11" s="12"/>
      <c r="C11" s="3">
        <v>0</v>
      </c>
      <c r="D11" s="4" cm="1">
        <f t="array" ref="D11">_xlfn.IFS(C11=1,4,C11=0,0)</f>
        <v>0</v>
      </c>
    </row>
    <row r="12" spans="1:4" x14ac:dyDescent="0.25">
      <c r="A12" s="12" t="s">
        <v>7</v>
      </c>
      <c r="B12" s="12"/>
      <c r="C12" s="3">
        <v>0</v>
      </c>
      <c r="D12" s="4" cm="1">
        <f t="array" ref="D12">_xlfn.IFS(C12=1,5,C12=0,0)</f>
        <v>0</v>
      </c>
    </row>
    <row r="13" spans="1:4" x14ac:dyDescent="0.25">
      <c r="A13" s="12" t="s">
        <v>8</v>
      </c>
      <c r="B13" s="12"/>
      <c r="C13" s="3">
        <v>0</v>
      </c>
      <c r="D13" s="4" cm="1">
        <f t="array" ref="D13">_xlfn.IFS(C13=1,5,C13=0,0)</f>
        <v>0</v>
      </c>
    </row>
    <row r="14" spans="1:4" x14ac:dyDescent="0.25">
      <c r="A14" s="12" t="s">
        <v>9</v>
      </c>
      <c r="B14" s="12"/>
      <c r="C14" s="3">
        <v>0</v>
      </c>
      <c r="D14" s="4" cm="1">
        <f t="array" ref="D14">_xlfn.IFS(C14=1,1,C14=0,0)</f>
        <v>0</v>
      </c>
    </row>
    <row r="15" spans="1:4" x14ac:dyDescent="0.25">
      <c r="A15" s="12" t="s">
        <v>10</v>
      </c>
      <c r="B15" s="12"/>
      <c r="C15" s="3">
        <v>0</v>
      </c>
      <c r="D15" s="4" cm="1">
        <f t="array" ref="D15">_xlfn.IFS(C15=1,1,C15=0,0)</f>
        <v>0</v>
      </c>
    </row>
    <row r="16" spans="1:4" x14ac:dyDescent="0.25">
      <c r="A16" s="15"/>
      <c r="B16" s="16"/>
      <c r="C16" s="5" t="s">
        <v>12</v>
      </c>
      <c r="D16" s="4">
        <f>SUM(D7:D15)</f>
        <v>0</v>
      </c>
    </row>
    <row r="17" spans="1:2" ht="80.25" customHeight="1" x14ac:dyDescent="0.25">
      <c r="A17" s="17" t="s">
        <v>11</v>
      </c>
      <c r="B17" s="17"/>
    </row>
  </sheetData>
  <sheetProtection algorithmName="SHA-512" hashValue="xQKDEbOhkrS7eoGE8QZ/BQq3I6edc0Jiw4lNG3Jk/RIoTCqtkHNfiWHIWy2H6RitFv1CChupwbdrWgeGOPAnIQ==" saltValue="I/beSxv0C6/i8ieYkIWZrA==" spinCount="100000" sheet="1" objects="1" scenarios="1"/>
  <protectedRanges>
    <protectedRange sqref="C8:C15" name="Oblast3"/>
    <protectedRange sqref="C3:C6" name="Oblast2"/>
    <protectedRange sqref="B2" name="Oblast1"/>
  </protectedRanges>
  <mergeCells count="17">
    <mergeCell ref="A16:B16"/>
    <mergeCell ref="A14:B14"/>
    <mergeCell ref="A15:B15"/>
    <mergeCell ref="A17:B17"/>
    <mergeCell ref="A12:B12"/>
    <mergeCell ref="A13:B13"/>
    <mergeCell ref="A1:D1"/>
    <mergeCell ref="A8:B8"/>
    <mergeCell ref="A9:B9"/>
    <mergeCell ref="A10:B10"/>
    <mergeCell ref="A11:B11"/>
    <mergeCell ref="B2:C2"/>
    <mergeCell ref="A5:B5"/>
    <mergeCell ref="A6:B6"/>
    <mergeCell ref="A7:B7"/>
    <mergeCell ref="A3:B3"/>
    <mergeCell ref="A4:B4"/>
  </mergeCells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Eschner Jiří</dc:creator>
  <cp:lastModifiedBy>Eschner Jiří</cp:lastModifiedBy>
  <dcterms:created xsi:type="dcterms:W3CDTF">2023-03-27T15:08:12Z</dcterms:created>
  <dcterms:modified xsi:type="dcterms:W3CDTF">2023-04-11T16:08:35Z</dcterms:modified>
</cp:coreProperties>
</file>